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auphinet\Desktop\Transition Folder\Power Section Technical Info\"/>
    </mc:Choice>
  </mc:AlternateContent>
  <xr:revisionPtr revIDLastSave="0" documentId="8_{A9E62608-AC91-4ED9-9598-F446476E2AB4}" xr6:coauthVersionLast="47" xr6:coauthVersionMax="47" xr10:uidLastSave="{00000000-0000-0000-0000-000000000000}"/>
  <bookViews>
    <workbookView xWindow="-110" yWindow="-110" windowWidth="19420" windowHeight="10420" xr2:uid="{24F94900-9EA6-4E13-83DA-9669E082C170}"/>
  </bookViews>
  <sheets>
    <sheet name="Sheet1" sheetId="1" r:id="rId1"/>
  </sheets>
  <definedNames>
    <definedName name="_xlnm.Print_Area" localSheetId="0">Sheet1!$A$1:$V$64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G9" i="1"/>
  <c r="H9" i="1"/>
  <c r="E9" i="1"/>
  <c r="V9" i="1" l="1"/>
  <c r="U9" i="1"/>
  <c r="T9" i="1"/>
  <c r="S9" i="1"/>
  <c r="R9" i="1"/>
  <c r="Q9" i="1"/>
  <c r="P9" i="1"/>
  <c r="O9" i="1"/>
  <c r="N9" i="1"/>
  <c r="M9" i="1"/>
  <c r="L9" i="1"/>
  <c r="K9" i="1"/>
  <c r="I9" i="1"/>
  <c r="F9" i="1"/>
</calcChain>
</file>

<file path=xl/sharedStrings.xml><?xml version="1.0" encoding="utf-8"?>
<sst xmlns="http://schemas.openxmlformats.org/spreadsheetml/2006/main" count="52" uniqueCount="52">
  <si>
    <t>Maximum Life Differential</t>
  </si>
  <si>
    <t>400°F</t>
  </si>
  <si>
    <t>38°C</t>
  </si>
  <si>
    <t>66°C</t>
  </si>
  <si>
    <t>93°C</t>
  </si>
  <si>
    <t>99°C</t>
  </si>
  <si>
    <t>104°C</t>
  </si>
  <si>
    <t>110°C</t>
  </si>
  <si>
    <t>116°C</t>
  </si>
  <si>
    <t>121°C</t>
  </si>
  <si>
    <t>127°C</t>
  </si>
  <si>
    <t>132°C</t>
  </si>
  <si>
    <t>138°C</t>
  </si>
  <si>
    <t>143°C</t>
  </si>
  <si>
    <t>149°C</t>
  </si>
  <si>
    <t>154°C</t>
  </si>
  <si>
    <t>177°C</t>
  </si>
  <si>
    <t>191°C</t>
  </si>
  <si>
    <t>204°C</t>
  </si>
  <si>
    <t>From the Abaco spec sheet, insert the maximum recommended differential pressure for the elastomer and model being used</t>
  </si>
  <si>
    <t>Derated recommendations for maximum differential at different temperature intervals</t>
  </si>
  <si>
    <t>Maximum Posted
Differential</t>
  </si>
  <si>
    <r>
      <t>100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</si>
  <si>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150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</si>
  <si>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200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</si>
  <si>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210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</si>
  <si>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220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</si>
  <si>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230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</si>
  <si>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240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</si>
  <si>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250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</si>
  <si>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260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</si>
  <si>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270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</si>
  <si>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280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</si>
  <si>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290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</si>
  <si>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300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</si>
  <si>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310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</si>
  <si>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320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</si>
  <si>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350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</si>
  <si>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375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</si>
  <si>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r>
      <t>160</t>
    </r>
    <r>
      <rPr>
        <b/>
        <sz val="11"/>
        <color theme="1"/>
        <rFont val="Calibri"/>
        <family val="2"/>
      </rPr>
      <t>°C</t>
    </r>
  </si>
  <si>
    <t>Field testing has proven stator life is reduced at higher operational temperatures. In order to maintain a stable balance between stator life</t>
  </si>
  <si>
    <t>and performance it is required to reduce differential pressure at these elevated temperatures. The graph below illustrates the maximum</t>
  </si>
  <si>
    <t>allowable differential pressure at different temperature intervals. The green bars represent differential pressure needed for maximum life</t>
  </si>
  <si>
    <t>while the orange bars represent differential pressure needed for maximum output.</t>
  </si>
  <si>
    <t>pressure per spec is 1130 psi. If this model is run at temperatures up to 200F, 100% of the 1130 psi is allowed. If this model is run at 250F,</t>
  </si>
  <si>
    <t>only 85% of the 1130 psi is allowed so the maximum differential pressure across the power section is 960.5 psi (.85*1130) at 250F.</t>
  </si>
  <si>
    <t>up to 200F and 768 psi at 250F (68% of 1130 psi).</t>
  </si>
  <si>
    <t xml:space="preserve">713 Northpark Central Dr. Houston TX 77073 Tel: 281-869-0700 </t>
  </si>
  <si>
    <t>www.AbacoDrilling.com</t>
  </si>
  <si>
    <r>
      <rPr>
        <b/>
        <sz val="28"/>
        <color rgb="FF132F49"/>
        <rFont val="Calibri"/>
        <family val="2"/>
        <scheme val="minor"/>
      </rPr>
      <t>OPTI</t>
    </r>
    <r>
      <rPr>
        <b/>
        <sz val="28"/>
        <color rgb="FFFFCC00"/>
        <rFont val="Calibri"/>
        <family val="2"/>
        <scheme val="minor"/>
      </rPr>
      <t>FIT</t>
    </r>
  </si>
  <si>
    <t>Example: Determine the maximum differential pressure allowed to produce maximum output for a AT675785.0. The maximum differential</t>
  </si>
  <si>
    <t xml:space="preserve">Similarly, the maximum differential pressure allowed to get the maximum life out of a AT675785.0 is 904 psi (80% of 1130 psi) at temperatures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</si>
</sst>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8" tint="-0.499984740745262"/>
      <name val="Calibri"/>
      <family val="2"/>
      <scheme val="minor"/>
    </font>
    <font>
      <b/>
      <sz val="28"/>
      <color rgb="FF132F49"/>
      <name val="Calibri"/>
      <family val="2"/>
      <scheme val="minor"/>
    </font>
    <font>
      <b/>
      <sz val="28"/>
      <color rgb="FFFFCC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0" fillId="3" borderId="0" xfId="0" applyFill="1"/>
    <xf numFmtId="0" fontId="0" fillId="4" borderId="0" xfId="0" applyFill="1"/>
    <xf numFmtId="0" fontId="2" fillId="5" borderId="8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9" fontId="2" fillId="5" borderId="10" xfId="0" applyNumberFormat="1" applyFont="1" applyFill="1" applyBorder="1" applyAlignment="1" applyProtection="1">
      <alignment horizontal="center" vertical="center"/>
    </xf>
    <xf numFmtId="0" fontId="4" fillId="2" borderId="0" xfId="0" applyFont="1" applyFill="1"/>
    <xf numFmtId="0" fontId="5" fillId="2" borderId="0" xfId="1" applyFill="1"/>
    <xf numFmtId="0" fontId="6" fillId="2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 applyProtection="1">
      <alignment horizontal="center" vertical="center"/>
    </xf>
    <xf numFmtId="1" fontId="2" fillId="4" borderId="7" xfId="0" applyNumberFormat="1" applyFont="1" applyFill="1" applyBorder="1" applyAlignment="1" applyProtection="1">
      <alignment horizontal="center" vertical="center"/>
    </xf>
    <xf numFmtId="1" fontId="2" fillId="4" borderId="17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 applyProtection="1">
      <alignment horizontal="center" vertical="center"/>
    </xf>
    <xf numFmtId="1" fontId="2" fillId="4" borderId="15" xfId="0" applyNumberFormat="1" applyFont="1" applyFill="1" applyBorder="1" applyAlignment="1" applyProtection="1">
      <alignment horizontal="center" vertical="center"/>
    </xf>
    <xf numFmtId="1" fontId="2" fillId="4" borderId="18" xfId="0" applyNumberFormat="1" applyFont="1" applyFill="1" applyBorder="1" applyAlignment="1" applyProtection="1">
      <alignment horizontal="center" vertical="center"/>
    </xf>
    <xf numFmtId="1" fontId="2" fillId="4" borderId="11" xfId="0" applyNumberFormat="1" applyFont="1" applyFill="1" applyBorder="1" applyAlignment="1" applyProtection="1">
      <alignment horizontal="center" vertical="center"/>
    </xf>
    <xf numFmtId="1" fontId="2" fillId="4" borderId="14" xfId="0" applyNumberFormat="1" applyFont="1" applyFill="1" applyBorder="1" applyAlignment="1" applyProtection="1">
      <alignment horizontal="center" vertical="center"/>
    </xf>
    <xf numFmtId="1" fontId="2" fillId="4" borderId="16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00"/>
      <color rgb="FF132F4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83031</xdr:colOff>
      <xdr:row>0</xdr:row>
      <xdr:rowOff>134055</xdr:rowOff>
    </xdr:from>
    <xdr:to>
      <xdr:col>5</xdr:col>
      <xdr:colOff>5949</xdr:colOff>
      <xdr:row>4</xdr:row>
      <xdr:rowOff>134161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A97DC6-C745-43ED-BBF7-E32FE8B86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1" y="134055"/>
          <a:ext cx="2244196" cy="7338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1</xdr:rowOff>
    </xdr:from>
    <xdr:to>
      <xdr:col>19</xdr:col>
      <xdr:colOff>116416</xdr:colOff>
      <xdr:row>60</xdr:row>
      <xdr:rowOff>61156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B94C59-DCEF-4858-911E-391A75DE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6455834"/>
          <a:ext cx="10276416" cy="5966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52917</xdr:colOff>
      <xdr:row>61</xdr:row>
      <xdr:rowOff>31749</xdr:rowOff>
    </xdr:from>
    <xdr:to>
      <xdr:col>2</xdr:col>
      <xdr:colOff>509686</xdr:colOff>
      <xdr:row>61</xdr:row>
      <xdr:rowOff>423332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019299-8D0A-4F03-A104-35FB4172F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584" y="12467166"/>
          <a:ext cx="1102352" cy="39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acodrill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7529-9113-4D07-BCB2-213F6BD305AD}">
  <sheetPr>
    <pageSetUpPr fitToPage="1"/>
  </sheetPr>
  <dimension ref="B4:W63"/>
  <sheetViews>
    <sheetView tabSelected="1" zoomScale="90" zoomScaleNormal="90" workbookViewId="0">
      <selection activeCell="I6" sqref="I6"/>
    </sheetView>
  </sheetViews>
  <sheetFormatPr defaultColWidth="8.7265625" defaultRowHeight="14.5" x14ac:dyDescent="0.35"/>
  <cols>
    <col min="1" max="1" width="3.1796875" style="1" customWidth="1"/>
    <col min="2" max="2" width="9.7265625" style="1" customWidth="1"/>
    <col min="3" max="3" width="9.81640625" style="1" customWidth="1"/>
    <col min="4" max="4" width="1.81640625" style="1" customWidth="1"/>
    <col min="5" max="16384" width="8.7265625" style="1"/>
  </cols>
  <sheetData>
    <row r="4" spans="2:23" x14ac:dyDescent="0.35">
      <c r="E4" s="22" t="s">
        <v>0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2:23" ht="28.5" customHeight="1" thickBot="1" x14ac:dyDescent="0.4">
      <c r="C5" s="2"/>
      <c r="D5" s="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2:23" x14ac:dyDescent="0.35">
      <c r="B6" s="15" t="s">
        <v>21</v>
      </c>
      <c r="C6" s="16"/>
      <c r="D6" s="2"/>
      <c r="E6" s="7" t="s">
        <v>22</v>
      </c>
      <c r="F6" s="7" t="s">
        <v>23</v>
      </c>
      <c r="G6" s="7" t="s">
        <v>24</v>
      </c>
      <c r="H6" s="7" t="s">
        <v>25</v>
      </c>
      <c r="I6" s="7" t="s">
        <v>26</v>
      </c>
      <c r="J6" s="7" t="s">
        <v>27</v>
      </c>
      <c r="K6" s="7" t="s">
        <v>28</v>
      </c>
      <c r="L6" s="7" t="s">
        <v>29</v>
      </c>
      <c r="M6" s="7" t="s">
        <v>30</v>
      </c>
      <c r="N6" s="7" t="s">
        <v>31</v>
      </c>
      <c r="O6" s="7" t="s">
        <v>32</v>
      </c>
      <c r="P6" s="7" t="s">
        <v>33</v>
      </c>
      <c r="Q6" s="7" t="s">
        <v>34</v>
      </c>
      <c r="R6" s="7" t="s">
        <v>35</v>
      </c>
      <c r="S6" s="7" t="s">
        <v>36</v>
      </c>
      <c r="T6" s="7" t="s">
        <v>37</v>
      </c>
      <c r="U6" s="7" t="s">
        <v>38</v>
      </c>
      <c r="V6" s="8" t="s">
        <v>1</v>
      </c>
      <c r="W6" s="4"/>
    </row>
    <row r="7" spans="2:23" ht="15" thickBot="1" x14ac:dyDescent="0.4">
      <c r="B7" s="17"/>
      <c r="C7" s="18"/>
      <c r="D7" s="2"/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9" t="s">
        <v>12</v>
      </c>
      <c r="P7" s="9" t="s">
        <v>13</v>
      </c>
      <c r="Q7" s="9" t="s">
        <v>14</v>
      </c>
      <c r="R7" s="9" t="s">
        <v>15</v>
      </c>
      <c r="S7" s="10" t="s">
        <v>39</v>
      </c>
      <c r="T7" s="9" t="s">
        <v>16</v>
      </c>
      <c r="U7" s="9" t="s">
        <v>17</v>
      </c>
      <c r="V7" s="9" t="s">
        <v>18</v>
      </c>
      <c r="W7" s="4"/>
    </row>
    <row r="8" spans="2:23" ht="15" thickBot="1" x14ac:dyDescent="0.4">
      <c r="B8" s="31">
        <v>1500</v>
      </c>
      <c r="C8" s="32"/>
      <c r="D8" s="3"/>
      <c r="E8" s="11">
        <v>0.8</v>
      </c>
      <c r="F8" s="11">
        <v>0.8</v>
      </c>
      <c r="G8" s="11">
        <v>0.8</v>
      </c>
      <c r="H8" s="11">
        <v>0.78</v>
      </c>
      <c r="I8" s="11">
        <v>0.75</v>
      </c>
      <c r="J8" s="11">
        <v>0.73</v>
      </c>
      <c r="K8" s="11">
        <v>0.71</v>
      </c>
      <c r="L8" s="11">
        <v>0.68</v>
      </c>
      <c r="M8" s="11">
        <v>0.66</v>
      </c>
      <c r="N8" s="11">
        <v>0.62</v>
      </c>
      <c r="O8" s="11">
        <v>0.57999999999999996</v>
      </c>
      <c r="P8" s="11">
        <v>0.53</v>
      </c>
      <c r="Q8" s="11">
        <v>0.49</v>
      </c>
      <c r="R8" s="11">
        <v>0.45</v>
      </c>
      <c r="S8" s="11">
        <v>0.4</v>
      </c>
      <c r="T8" s="11">
        <v>0.31</v>
      </c>
      <c r="U8" s="11">
        <v>0.22</v>
      </c>
      <c r="V8" s="11">
        <v>0.17</v>
      </c>
      <c r="W8" s="4"/>
    </row>
    <row r="9" spans="2:23" x14ac:dyDescent="0.35">
      <c r="B9" s="31"/>
      <c r="C9" s="32"/>
      <c r="D9" s="3"/>
      <c r="E9" s="27">
        <f>B8*E8</f>
        <v>1200</v>
      </c>
      <c r="F9" s="19">
        <f>B8*F8</f>
        <v>1200</v>
      </c>
      <c r="G9" s="19">
        <f>B8*G8</f>
        <v>1200</v>
      </c>
      <c r="H9" s="19">
        <f>B8*H8</f>
        <v>1170</v>
      </c>
      <c r="I9" s="19">
        <f>B8*I8</f>
        <v>1125</v>
      </c>
      <c r="J9" s="19">
        <f>B8*J8</f>
        <v>1095</v>
      </c>
      <c r="K9" s="19">
        <f>B8*K8</f>
        <v>1065</v>
      </c>
      <c r="L9" s="19">
        <f>B8*L8</f>
        <v>1020.0000000000001</v>
      </c>
      <c r="M9" s="19">
        <f>B8*M8</f>
        <v>990</v>
      </c>
      <c r="N9" s="19">
        <f>B8*N8</f>
        <v>930</v>
      </c>
      <c r="O9" s="19">
        <f>B8*O8</f>
        <v>869.99999999999989</v>
      </c>
      <c r="P9" s="19">
        <f>B8*P8</f>
        <v>795</v>
      </c>
      <c r="Q9" s="19">
        <f>B8*Q8</f>
        <v>735</v>
      </c>
      <c r="R9" s="19">
        <f>B8*R8</f>
        <v>675</v>
      </c>
      <c r="S9" s="19">
        <f>B8*S8</f>
        <v>600</v>
      </c>
      <c r="T9" s="19">
        <f>B8*T8</f>
        <v>465</v>
      </c>
      <c r="U9" s="19">
        <f>B8*U8</f>
        <v>330</v>
      </c>
      <c r="V9" s="24">
        <f>B8*V8</f>
        <v>255.00000000000003</v>
      </c>
      <c r="W9" s="4"/>
    </row>
    <row r="10" spans="2:23" x14ac:dyDescent="0.35">
      <c r="B10" s="31"/>
      <c r="C10" s="32"/>
      <c r="D10" s="3"/>
      <c r="E10" s="2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5"/>
      <c r="W10" s="4"/>
    </row>
    <row r="11" spans="2:23" ht="15" thickBot="1" x14ac:dyDescent="0.4">
      <c r="B11" s="33"/>
      <c r="C11" s="34"/>
      <c r="D11" s="3"/>
      <c r="E11" s="29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6"/>
      <c r="W11" s="4"/>
    </row>
    <row r="12" spans="2:23" x14ac:dyDescent="0.35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2:23" ht="18.5" x14ac:dyDescent="0.35">
      <c r="B13" s="5"/>
      <c r="C13" s="30" t="s">
        <v>19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2:23" ht="5.5" customHeight="1" x14ac:dyDescent="0.45">
      <c r="C14" s="12"/>
    </row>
    <row r="15" spans="2:23" ht="18.5" x14ac:dyDescent="0.35">
      <c r="B15" s="6"/>
      <c r="C15" s="30" t="s">
        <v>20</v>
      </c>
    </row>
    <row r="17" spans="2:2" ht="18.5" x14ac:dyDescent="0.45">
      <c r="B17" s="12" t="s">
        <v>40</v>
      </c>
    </row>
    <row r="18" spans="2:2" ht="18.5" x14ac:dyDescent="0.45">
      <c r="B18" s="12" t="s">
        <v>41</v>
      </c>
    </row>
    <row r="19" spans="2:2" ht="18.5" x14ac:dyDescent="0.45">
      <c r="B19" s="12" t="s">
        <v>42</v>
      </c>
    </row>
    <row r="20" spans="2:2" ht="18.5" x14ac:dyDescent="0.45">
      <c r="B20" s="12" t="s">
        <v>43</v>
      </c>
    </row>
    <row r="22" spans="2:2" ht="18.5" x14ac:dyDescent="0.45">
      <c r="B22" s="12" t="s">
        <v>50</v>
      </c>
    </row>
    <row r="23" spans="2:2" ht="18.5" x14ac:dyDescent="0.45">
      <c r="B23" s="12" t="s">
        <v>44</v>
      </c>
    </row>
    <row r="24" spans="2:2" ht="18.5" x14ac:dyDescent="0.45">
      <c r="B24" s="12" t="s">
        <v>45</v>
      </c>
    </row>
    <row r="26" spans="2:2" ht="18.5" x14ac:dyDescent="0.45">
      <c r="B26" s="12" t="s">
        <v>51</v>
      </c>
    </row>
    <row r="27" spans="2:2" ht="18.5" x14ac:dyDescent="0.45">
      <c r="B27" s="12" t="s">
        <v>46</v>
      </c>
    </row>
    <row r="62" spans="2:18" ht="36" x14ac:dyDescent="0.8">
      <c r="R62" s="14" t="s">
        <v>49</v>
      </c>
    </row>
    <row r="63" spans="2:18" x14ac:dyDescent="0.35">
      <c r="B63" s="1" t="s">
        <v>47</v>
      </c>
      <c r="R63" s="13" t="s">
        <v>48</v>
      </c>
    </row>
  </sheetData>
  <sheetProtection algorithmName="SHA-512" hashValue="G2AmQ4rSHw7UvbnL87oll0859Bsz7dC3wKyEN/x5nMZrHeVHaJNZ9NDQX0mSvKRZifeYx5vVKv82knzZ8TfwQw==" saltValue="puEy8X/DzASmSXkySDybSw==" spinCount="100000" sheet="1"/>
  <protectedRanges>
    <protectedRange algorithmName="SHA-512" hashValue="8d5keoNkFF1phI2z7lKXGLnfa+XYiHk5bjwLfHyD7aJIhYH6W4xh23HcdoZIa9sEz6QPiewBD1IrbRgkPBf2XQ==" saltValue="O6zzmDfkmxwkG39O1wec3g==" spinCount="100000" sqref="E9:V11" name="Derated Value"/>
  </protectedRanges>
  <mergeCells count="21">
    <mergeCell ref="M9:M11"/>
    <mergeCell ref="E4:V5"/>
    <mergeCell ref="T9:T11"/>
    <mergeCell ref="U9:U11"/>
    <mergeCell ref="V9:V11"/>
    <mergeCell ref="N9:N11"/>
    <mergeCell ref="O9:O11"/>
    <mergeCell ref="P9:P11"/>
    <mergeCell ref="Q9:Q11"/>
    <mergeCell ref="R9:R11"/>
    <mergeCell ref="S9:S11"/>
    <mergeCell ref="E9:E11"/>
    <mergeCell ref="F9:F11"/>
    <mergeCell ref="G9:G11"/>
    <mergeCell ref="H9:H11"/>
    <mergeCell ref="I9:I11"/>
    <mergeCell ref="B8:C11"/>
    <mergeCell ref="B6:C7"/>
    <mergeCell ref="J9:J11"/>
    <mergeCell ref="K9:K11"/>
    <mergeCell ref="L9:L11"/>
  </mergeCells>
  <hyperlinks>
    <hyperlink ref="R63" r:id="rId1" xr:uid="{9F8BBE01-D988-41A1-B0AA-67E117DC2E8D}"/>
  </hyperlinks>
  <pageMargins left="0" right="0" top="0.75" bottom="0.75" header="0.3" footer="0.3"/>
  <pageSetup scale="4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 J. Dauphinet</dc:creator>
  <cp:lastModifiedBy>Toby J. Dauphinet</cp:lastModifiedBy>
  <cp:lastPrinted>2021-07-22T20:31:09Z</cp:lastPrinted>
  <dcterms:created xsi:type="dcterms:W3CDTF">2021-07-12T18:16:21Z</dcterms:created>
  <dcterms:modified xsi:type="dcterms:W3CDTF">2021-07-23T13:41:52Z</dcterms:modified>
</cp:coreProperties>
</file>